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\public_html\"/>
    </mc:Choice>
  </mc:AlternateContent>
  <xr:revisionPtr revIDLastSave="0" documentId="13_ncr:1_{F383A923-C67D-4F55-BD93-7167A20C4430}" xr6:coauthVersionLast="47" xr6:coauthVersionMax="47" xr10:uidLastSave="{00000000-0000-0000-0000-000000000000}"/>
  <bookViews>
    <workbookView xWindow="3225" yWindow="1065" windowWidth="16845" windowHeight="12330" xr2:uid="{00000000-000D-0000-FFFF-FFFF00000000}"/>
  </bookViews>
  <sheets>
    <sheet name="Sheet1" sheetId="1" r:id="rId1"/>
  </sheets>
  <definedNames>
    <definedName name="_xlnm.Print_Area" localSheetId="0">Sheet1!$A$6:$J$6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C22" i="1"/>
  <c r="B24" i="1"/>
  <c r="C24" i="1"/>
  <c r="B26" i="1"/>
  <c r="C26" i="1"/>
  <c r="B20" i="1"/>
  <c r="C20" i="1"/>
  <c r="C18" i="1"/>
  <c r="B18" i="1"/>
  <c r="C11" i="1"/>
  <c r="C10" i="1"/>
  <c r="C7" i="1"/>
  <c r="C16" i="1"/>
  <c r="B16" i="1"/>
  <c r="C14" i="1"/>
  <c r="B14" i="1"/>
  <c r="B7" i="1"/>
  <c r="C13" i="1"/>
  <c r="B13" i="1"/>
  <c r="B11" i="1"/>
  <c r="B10" i="1"/>
  <c r="C8" i="1"/>
  <c r="B8" i="1"/>
  <c r="A1" i="1"/>
</calcChain>
</file>

<file path=xl/sharedStrings.xml><?xml version="1.0" encoding="utf-8"?>
<sst xmlns="http://schemas.openxmlformats.org/spreadsheetml/2006/main" count="113" uniqueCount="44">
  <si>
    <t>cancelled game</t>
  </si>
  <si>
    <t xml:space="preserve">                   use GroupMe to get replacements!</t>
  </si>
  <si>
    <t xml:space="preserve"> </t>
  </si>
  <si>
    <t>DATE</t>
  </si>
  <si>
    <t>DAY</t>
  </si>
  <si>
    <t>Sortable</t>
  </si>
  <si>
    <t>Time</t>
  </si>
  <si>
    <t>League</t>
  </si>
  <si>
    <t>Location</t>
  </si>
  <si>
    <t>HomeTeam</t>
  </si>
  <si>
    <t>AwayTeam</t>
  </si>
  <si>
    <t>PLATE</t>
  </si>
  <si>
    <t>problem team</t>
  </si>
  <si>
    <t>OPEN game</t>
  </si>
  <si>
    <t>MPAA ROCKIES</t>
  </si>
  <si>
    <t>CP6 ASTROS BLUE</t>
  </si>
  <si>
    <t>KPAA Royals</t>
  </si>
  <si>
    <t>CHAMPIONSHIP</t>
  </si>
  <si>
    <t>JUN</t>
  </si>
  <si>
    <t>Junior</t>
  </si>
  <si>
    <t>SEN</t>
  </si>
  <si>
    <t>Senior</t>
  </si>
  <si>
    <t>IF necessary</t>
  </si>
  <si>
    <t>ORWALL</t>
  </si>
  <si>
    <t>TOMBALL</t>
  </si>
  <si>
    <t xml:space="preserve">NW45 </t>
  </si>
  <si>
    <t xml:space="preserve">ORWALL </t>
  </si>
  <si>
    <t>MONTGOMERY</t>
  </si>
  <si>
    <t>MILLS,ROGER</t>
  </si>
  <si>
    <t>JONES,CORY</t>
  </si>
  <si>
    <t>GLAESMANN,DWAYNE</t>
  </si>
  <si>
    <t>BECKER,DAWN</t>
  </si>
  <si>
    <t>DANIELS,MICHAEL</t>
  </si>
  <si>
    <t>MOOMAW,SCOTT</t>
  </si>
  <si>
    <t>BRAIN,TODD</t>
  </si>
  <si>
    <t>CANTU,DANIEL</t>
  </si>
  <si>
    <t>KURTEN,ERIC</t>
  </si>
  <si>
    <t>STEPHENSON,BROOKE</t>
  </si>
  <si>
    <t>1ST</t>
  </si>
  <si>
    <t>2ND</t>
  </si>
  <si>
    <t>3RD</t>
  </si>
  <si>
    <t>CANTU,DANIEL ( Michael Daniels)</t>
  </si>
  <si>
    <t>NW45</t>
  </si>
  <si>
    <t>Montgomery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</si>
</sst>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"/>
    <numFmt numFmtId="165" formatCode="mm/dd/yyyy"/>
  </numFmts>
  <fonts count="1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9BBB59"/>
        <bgColor rgb="FF9BBB59"/>
      </patternFill>
    </fill>
    <fill>
      <patternFill patternType="solid">
        <fgColor theme="8"/>
        <bgColor rgb="FFFFFF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8" fillId="0" borderId="0"/>
    <xf numFmtId="0" fontId="2" fillId="0" borderId="0"/>
  </cellStyleXfs>
  <cellXfs count="55">
    <xf numFmtId="0" fontId="0" fillId="0" borderId="0" xfId="0"/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0" fillId="0" borderId="1" xfId="0" applyNumberFormat="1" applyBorder="1"/>
    <xf numFmtId="0" fontId="0" fillId="0" borderId="1" xfId="0" applyBorder="1"/>
    <xf numFmtId="0" fontId="3" fillId="5" borderId="0" xfId="1" applyFont="1" applyFill="1" applyAlignment="1">
      <alignment horizontal="left" vertical="center"/>
    </xf>
    <xf numFmtId="0" fontId="4" fillId="5" borderId="0" xfId="1" applyFont="1" applyFill="1" applyAlignment="1">
      <alignment vertical="center"/>
    </xf>
    <xf numFmtId="165" fontId="0" fillId="7" borderId="1" xfId="0" applyNumberFormat="1" applyFill="1" applyBorder="1"/>
    <xf numFmtId="0" fontId="0" fillId="7" borderId="1" xfId="0" applyFill="1" applyBorder="1"/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0" fillId="7" borderId="1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/>
    </xf>
    <xf numFmtId="0" fontId="2" fillId="0" borderId="1" xfId="7" applyBorder="1"/>
    <xf numFmtId="164" fontId="5" fillId="0" borderId="0" xfId="1" applyNumberFormat="1" applyFont="1" applyAlignment="1">
      <alignment horizontal="center" vertical="center"/>
    </xf>
    <xf numFmtId="18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0" borderId="0" xfId="1" applyFont="1" applyAlignment="1">
      <alignment vertical="center"/>
    </xf>
    <xf numFmtId="165" fontId="0" fillId="8" borderId="1" xfId="0" applyNumberFormat="1" applyFill="1" applyBorder="1"/>
    <xf numFmtId="165" fontId="0" fillId="8" borderId="1" xfId="0" applyNumberFormat="1" applyFill="1" applyBorder="1" applyAlignment="1">
      <alignment horizontal="center" vertical="center"/>
    </xf>
    <xf numFmtId="165" fontId="0" fillId="8" borderId="1" xfId="0" applyNumberFormat="1" applyFill="1" applyBorder="1" applyAlignment="1">
      <alignment horizontal="center"/>
    </xf>
    <xf numFmtId="18" fontId="0" fillId="8" borderId="1" xfId="0" applyNumberFormat="1" applyFill="1" applyBorder="1" applyAlignment="1">
      <alignment horizontal="center"/>
    </xf>
    <xf numFmtId="0" fontId="0" fillId="8" borderId="1" xfId="0" applyFill="1" applyBorder="1"/>
    <xf numFmtId="0" fontId="2" fillId="9" borderId="1" xfId="7" applyFill="1" applyBorder="1"/>
    <xf numFmtId="165" fontId="0" fillId="9" borderId="1" xfId="0" applyNumberFormat="1" applyFill="1" applyBorder="1"/>
    <xf numFmtId="165" fontId="0" fillId="9" borderId="1" xfId="0" applyNumberFormat="1" applyFill="1" applyBorder="1" applyAlignment="1">
      <alignment horizontal="center" vertical="center"/>
    </xf>
    <xf numFmtId="165" fontId="0" fillId="9" borderId="1" xfId="0" applyNumberFormat="1" applyFill="1" applyBorder="1" applyAlignment="1">
      <alignment horizontal="center"/>
    </xf>
    <xf numFmtId="18" fontId="0" fillId="9" borderId="1" xfId="0" applyNumberFormat="1" applyFill="1" applyBorder="1" applyAlignment="1">
      <alignment horizontal="center"/>
    </xf>
    <xf numFmtId="0" fontId="0" fillId="9" borderId="1" xfId="0" applyFill="1" applyBorder="1"/>
    <xf numFmtId="22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16" fillId="3" borderId="0" xfId="1" applyFont="1" applyFill="1" applyAlignment="1">
      <alignment horizontal="center" vertical="center"/>
    </xf>
    <xf numFmtId="0" fontId="17" fillId="0" borderId="0" xfId="1" applyFont="1" applyAlignment="1">
      <alignment vertical="center"/>
    </xf>
    <xf numFmtId="0" fontId="4" fillId="5" borderId="2" xfId="1" applyFont="1" applyFill="1" applyBorder="1" applyAlignment="1">
      <alignment horizontal="center" vertical="center"/>
    </xf>
    <xf numFmtId="164" fontId="5" fillId="6" borderId="1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</cellXfs>
  <cellStyles count="8">
    <cellStyle name="Normal" xfId="0" builtinId="0"/>
    <cellStyle name="Normal 11" xfId="1" xr:uid="{00000000-0005-0000-0000-000001000000}"/>
    <cellStyle name="Normal 2" xfId="3" xr:uid="{EC47BA22-9082-467A-A383-0F126A5756B8}"/>
    <cellStyle name="Normal 2 2" xfId="5" xr:uid="{567BECEB-DE6D-4436-B6D1-AF4C3F066080}"/>
    <cellStyle name="Normal 2 2 2" xfId="7" xr:uid="{DEE3A2F3-0CE4-49B2-B9D3-2F7888DDF864}"/>
    <cellStyle name="Normal 3" xfId="2" xr:uid="{70112D49-7D78-4FE4-A60C-630FA5129315}"/>
    <cellStyle name="Normal 4" xfId="4" xr:uid="{145F57E5-99FF-491F-A6FF-AA8DE04B9A1A}"/>
    <cellStyle name="Normal 5" xfId="6" xr:uid="{9749CB32-7A6B-4E43-BA7D-BB1091AFA8D8}"/>
  </cellStyles>
  <dxfs count="0"/>
  <tableStyles count="0" defaultTableStyle="TableStyleMedium2" defaultPivotStyle="PivotStyleLight16"/>
  <colors>
    <mruColors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topLeftCell="A15" zoomScale="85" zoomScaleNormal="85" workbookViewId="0">
      <selection activeCell="A23" sqref="A23"/>
    </sheetView>
  </sheetViews>
  <sheetFormatPr defaultColWidth="9.140625" defaultRowHeight="12.75" x14ac:dyDescent="0.25"/>
  <cols>
    <col min="1" max="1" width="10.5703125" style="16" customWidth="1"/>
    <col min="2" max="2" width="5.5703125" style="16" customWidth="1"/>
    <col min="3" max="3" width="9.140625" style="16" hidden="1" customWidth="1"/>
    <col min="4" max="4" width="11.140625" style="35" customWidth="1"/>
    <col min="5" max="5" width="5.42578125" style="16" customWidth="1"/>
    <col min="6" max="6" width="7.5703125" style="16" customWidth="1"/>
    <col min="7" max="7" width="10.42578125" style="19" customWidth="1"/>
    <col min="8" max="8" width="14" style="19" customWidth="1"/>
    <col min="9" max="9" width="22.140625" style="16" customWidth="1"/>
    <col min="10" max="12" width="20" style="16" customWidth="1"/>
    <col min="13" max="13" width="36" style="20" customWidth="1"/>
    <col min="14" max="14" width="21.140625" style="19" customWidth="1"/>
    <col min="15" max="16384" width="9.140625" style="16"/>
  </cols>
  <sheetData>
    <row r="1" spans="1:14" ht="18.75" customHeight="1" x14ac:dyDescent="0.25">
      <c r="A1" s="48">
        <f ca="1">NOW()</f>
        <v>46192.422421643518</v>
      </c>
      <c r="B1" s="49"/>
      <c r="C1" s="14"/>
      <c r="D1" s="32"/>
      <c r="E1" s="54"/>
      <c r="F1" s="54"/>
      <c r="G1" s="13"/>
      <c r="H1" s="23" t="s">
        <v>14</v>
      </c>
      <c r="I1" s="23" t="s">
        <v>15</v>
      </c>
      <c r="J1" s="24" t="s">
        <v>16</v>
      </c>
      <c r="K1" s="24"/>
      <c r="L1" s="24" t="s">
        <v>16</v>
      </c>
      <c r="M1" s="15"/>
      <c r="N1" s="1"/>
    </row>
    <row r="3" spans="1:14" ht="23.25" x14ac:dyDescent="0.25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36"/>
    </row>
    <row r="4" spans="1:14" ht="12.75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36"/>
      <c r="L4" s="3"/>
      <c r="M4" s="5"/>
      <c r="N4" s="2"/>
    </row>
    <row r="5" spans="1:14" ht="30" customHeight="1" x14ac:dyDescent="0.25">
      <c r="A5" s="52" t="s">
        <v>12</v>
      </c>
      <c r="B5" s="52"/>
      <c r="C5" s="4"/>
      <c r="D5" s="53" t="s">
        <v>13</v>
      </c>
      <c r="E5" s="53"/>
      <c r="F5" s="6"/>
      <c r="G5" s="6"/>
      <c r="H5" s="6"/>
      <c r="I5" s="7" t="s">
        <v>0</v>
      </c>
      <c r="J5" s="6"/>
      <c r="K5" s="6"/>
      <c r="L5" s="6"/>
      <c r="M5" s="17"/>
      <c r="N5" s="2" t="s">
        <v>2</v>
      </c>
    </row>
    <row r="6" spans="1:14" ht="21.75" customHeight="1" x14ac:dyDescent="0.25">
      <c r="A6" s="8" t="s">
        <v>3</v>
      </c>
      <c r="B6" s="8" t="s">
        <v>4</v>
      </c>
      <c r="C6" s="9" t="s">
        <v>5</v>
      </c>
      <c r="D6" s="10" t="s">
        <v>6</v>
      </c>
      <c r="E6" s="11" t="s">
        <v>7</v>
      </c>
      <c r="F6" s="8" t="s">
        <v>8</v>
      </c>
      <c r="G6" s="8" t="s">
        <v>9</v>
      </c>
      <c r="H6" s="8" t="s">
        <v>10</v>
      </c>
      <c r="I6" s="12" t="s">
        <v>11</v>
      </c>
      <c r="J6" s="12" t="s">
        <v>38</v>
      </c>
      <c r="K6" s="12" t="s">
        <v>39</v>
      </c>
      <c r="L6" s="12" t="s">
        <v>40</v>
      </c>
      <c r="M6" s="18"/>
      <c r="N6" s="2"/>
    </row>
    <row r="7" spans="1:14" customFormat="1" ht="15" x14ac:dyDescent="0.25">
      <c r="A7" s="21">
        <v>46183</v>
      </c>
      <c r="B7" s="27" t="str">
        <f t="shared" ref="B7:B8" si="0">UPPER(LEFT(TEXT(A7,"dddd"),3))</f>
        <v>WED</v>
      </c>
      <c r="C7" s="28" t="str">
        <f t="shared" ref="C7:C8" si="1">TEXT(D7,"HHMM")</f>
        <v>1900</v>
      </c>
      <c r="D7" s="33">
        <v>0.79166666666666663</v>
      </c>
      <c r="E7" s="22" t="s">
        <v>18</v>
      </c>
      <c r="F7" s="22" t="s">
        <v>19</v>
      </c>
      <c r="G7" s="22" t="s">
        <v>23</v>
      </c>
      <c r="H7" s="22" t="s">
        <v>24</v>
      </c>
      <c r="I7" s="31" t="s">
        <v>28</v>
      </c>
      <c r="J7" s="31" t="s">
        <v>31</v>
      </c>
      <c r="K7" s="31" t="s">
        <v>32</v>
      </c>
      <c r="L7" s="31" t="s">
        <v>33</v>
      </c>
    </row>
    <row r="8" spans="1:14" customFormat="1" ht="15" x14ac:dyDescent="0.25">
      <c r="A8" s="21">
        <v>46183</v>
      </c>
      <c r="B8" s="27" t="str">
        <f t="shared" si="0"/>
        <v>WED</v>
      </c>
      <c r="C8" s="28" t="str">
        <f t="shared" si="1"/>
        <v>1900</v>
      </c>
      <c r="D8" s="33">
        <v>0.79166666666666663</v>
      </c>
      <c r="E8" s="22" t="s">
        <v>20</v>
      </c>
      <c r="F8" s="22" t="s">
        <v>21</v>
      </c>
      <c r="G8" s="22" t="s">
        <v>25</v>
      </c>
      <c r="H8" s="22" t="s">
        <v>24</v>
      </c>
      <c r="I8" s="31" t="s">
        <v>30</v>
      </c>
      <c r="J8" s="31" t="s">
        <v>34</v>
      </c>
      <c r="K8" s="31" t="s">
        <v>29</v>
      </c>
      <c r="L8" s="31" t="s">
        <v>35</v>
      </c>
    </row>
    <row r="9" spans="1:14" customFormat="1" ht="15" x14ac:dyDescent="0.25">
      <c r="A9" s="25"/>
      <c r="B9" s="29"/>
      <c r="C9" s="30"/>
      <c r="D9" s="34"/>
      <c r="E9" s="26"/>
      <c r="F9" s="26"/>
      <c r="G9" s="26"/>
      <c r="H9" s="26"/>
      <c r="I9" s="26"/>
      <c r="J9" s="26"/>
      <c r="K9" s="26"/>
      <c r="L9" s="26"/>
    </row>
    <row r="10" spans="1:14" customFormat="1" ht="15" x14ac:dyDescent="0.25">
      <c r="A10" s="37">
        <v>46184</v>
      </c>
      <c r="B10" s="38" t="str">
        <f t="shared" ref="B10:B11" si="2">UPPER(LEFT(TEXT(A10,"dddd"),3))</f>
        <v>THU</v>
      </c>
      <c r="C10" s="39" t="str">
        <f t="shared" ref="C10:C11" si="3">TEXT(D10,"HHMM")</f>
        <v>1900</v>
      </c>
      <c r="D10" s="40">
        <v>0.79166666666666663</v>
      </c>
      <c r="E10" s="41" t="s">
        <v>18</v>
      </c>
      <c r="F10" s="41" t="s">
        <v>19</v>
      </c>
      <c r="G10" s="41" t="s">
        <v>26</v>
      </c>
      <c r="H10" s="41" t="s">
        <v>24</v>
      </c>
      <c r="I10" s="31" t="s">
        <v>34</v>
      </c>
      <c r="J10" s="31" t="s">
        <v>30</v>
      </c>
      <c r="K10" s="31" t="s">
        <v>29</v>
      </c>
      <c r="L10" s="31" t="s">
        <v>35</v>
      </c>
      <c r="M10" t="s">
        <v>17</v>
      </c>
    </row>
    <row r="11" spans="1:14" customFormat="1" ht="15" x14ac:dyDescent="0.25">
      <c r="A11" s="21">
        <v>46184</v>
      </c>
      <c r="B11" s="27" t="str">
        <f t="shared" si="2"/>
        <v>THU</v>
      </c>
      <c r="C11" s="28" t="str">
        <f t="shared" si="3"/>
        <v>1900</v>
      </c>
      <c r="D11" s="33">
        <v>0.79166666666666663</v>
      </c>
      <c r="E11" s="22" t="s">
        <v>20</v>
      </c>
      <c r="F11" s="22" t="s">
        <v>21</v>
      </c>
      <c r="G11" s="22" t="s">
        <v>26</v>
      </c>
      <c r="H11" s="22" t="s">
        <v>27</v>
      </c>
      <c r="I11" s="31" t="s">
        <v>32</v>
      </c>
      <c r="J11" s="31" t="s">
        <v>33</v>
      </c>
      <c r="K11" s="31" t="s">
        <v>36</v>
      </c>
      <c r="L11" s="31" t="s">
        <v>31</v>
      </c>
    </row>
    <row r="12" spans="1:14" customFormat="1" ht="15" x14ac:dyDescent="0.25">
      <c r="A12" s="25"/>
      <c r="B12" s="29"/>
      <c r="C12" s="30"/>
      <c r="D12" s="34"/>
      <c r="E12" s="26"/>
      <c r="F12" s="26"/>
      <c r="G12" s="26"/>
      <c r="H12" s="26"/>
      <c r="I12" s="26"/>
      <c r="J12" s="26"/>
      <c r="K12" s="26"/>
      <c r="L12" s="26"/>
    </row>
    <row r="13" spans="1:14" customFormat="1" ht="15" x14ac:dyDescent="0.25">
      <c r="A13" s="43">
        <v>46185</v>
      </c>
      <c r="B13" s="44" t="str">
        <f t="shared" ref="B13" si="4">UPPER(LEFT(TEXT(A13,"dddd"),3))</f>
        <v>FRI</v>
      </c>
      <c r="C13" s="45" t="str">
        <f t="shared" ref="C13" si="5">TEXT(D13,"HHMM")</f>
        <v>1900</v>
      </c>
      <c r="D13" s="46">
        <v>0.79166666666666663</v>
      </c>
      <c r="E13" s="47" t="s">
        <v>18</v>
      </c>
      <c r="F13" s="47" t="s">
        <v>19</v>
      </c>
      <c r="G13" s="47" t="s">
        <v>26</v>
      </c>
      <c r="H13" s="47" t="s">
        <v>24</v>
      </c>
      <c r="I13" s="42"/>
      <c r="J13" s="42"/>
      <c r="K13" s="42" t="s">
        <v>32</v>
      </c>
      <c r="L13" s="42" t="s">
        <v>31</v>
      </c>
      <c r="M13" t="s">
        <v>22</v>
      </c>
    </row>
    <row r="14" spans="1:14" customFormat="1" ht="15" x14ac:dyDescent="0.25">
      <c r="A14" s="21">
        <v>46185</v>
      </c>
      <c r="B14" s="27" t="str">
        <f t="shared" ref="B14" si="6">UPPER(LEFT(TEXT(A14,"dddd"),3))</f>
        <v>FRI</v>
      </c>
      <c r="C14" s="28" t="str">
        <f t="shared" ref="C14" si="7">TEXT(D14,"HHMM")</f>
        <v>1900</v>
      </c>
      <c r="D14" s="33">
        <v>0.79166666666666663</v>
      </c>
      <c r="E14" s="22" t="s">
        <v>20</v>
      </c>
      <c r="F14" s="22" t="s">
        <v>21</v>
      </c>
      <c r="G14" s="22"/>
      <c r="H14" s="22"/>
      <c r="I14" s="31" t="s">
        <v>33</v>
      </c>
      <c r="J14" s="31" t="s">
        <v>30</v>
      </c>
      <c r="K14" s="31" t="s">
        <v>34</v>
      </c>
      <c r="L14" s="31" t="s">
        <v>35</v>
      </c>
      <c r="M14" t="s">
        <v>2</v>
      </c>
    </row>
    <row r="15" spans="1:14" customFormat="1" ht="15" x14ac:dyDescent="0.25">
      <c r="A15" s="25"/>
      <c r="B15" s="29"/>
      <c r="C15" s="30"/>
      <c r="D15" s="34"/>
      <c r="E15" s="26"/>
      <c r="F15" s="26"/>
      <c r="G15" s="26"/>
      <c r="H15" s="26"/>
      <c r="I15" s="26"/>
      <c r="J15" s="26"/>
      <c r="K15" s="26"/>
      <c r="L15" s="26"/>
    </row>
    <row r="16" spans="1:14" customFormat="1" ht="15" x14ac:dyDescent="0.25">
      <c r="A16" s="21">
        <v>46186</v>
      </c>
      <c r="B16" s="27" t="str">
        <f t="shared" ref="B16" si="8">UPPER(LEFT(TEXT(A16,"dddd"),3))</f>
        <v>SAT</v>
      </c>
      <c r="C16" s="28" t="str">
        <f t="shared" ref="C16" si="9">TEXT(D16,"HHMM")</f>
        <v>1900</v>
      </c>
      <c r="D16" s="33">
        <v>0.79166666666666663</v>
      </c>
      <c r="E16" s="22" t="s">
        <v>20</v>
      </c>
      <c r="F16" s="22" t="s">
        <v>21</v>
      </c>
      <c r="G16" s="22"/>
      <c r="H16" s="22"/>
      <c r="I16" s="31" t="s">
        <v>36</v>
      </c>
      <c r="J16" s="31" t="s">
        <v>30</v>
      </c>
      <c r="K16" s="31" t="s">
        <v>33</v>
      </c>
      <c r="L16" s="31" t="s">
        <v>34</v>
      </c>
    </row>
    <row r="17" spans="1:13" customFormat="1" ht="15" x14ac:dyDescent="0.25">
      <c r="A17" s="25"/>
      <c r="B17" s="29"/>
      <c r="C17" s="30"/>
      <c r="D17" s="34"/>
      <c r="E17" s="26"/>
      <c r="F17" s="26"/>
      <c r="G17" s="26"/>
      <c r="H17" s="26"/>
      <c r="I17" s="26"/>
      <c r="J17" s="26"/>
      <c r="K17" s="26"/>
      <c r="L17" s="26"/>
    </row>
    <row r="18" spans="1:13" customFormat="1" ht="15" x14ac:dyDescent="0.25">
      <c r="A18" s="43">
        <v>46188</v>
      </c>
      <c r="B18" s="44" t="str">
        <f t="shared" ref="B18" si="10">UPPER(LEFT(TEXT(A18,"dddd"),3))</f>
        <v>MON</v>
      </c>
      <c r="C18" s="45" t="str">
        <f t="shared" ref="C18" si="11">TEXT(D18,"HHMM")</f>
        <v>1900</v>
      </c>
      <c r="D18" s="46">
        <v>0.79166666666666663</v>
      </c>
      <c r="E18" s="47" t="s">
        <v>20</v>
      </c>
      <c r="F18" s="47" t="s">
        <v>21</v>
      </c>
      <c r="G18" s="47" t="s">
        <v>42</v>
      </c>
      <c r="H18" s="47" t="s">
        <v>43</v>
      </c>
      <c r="I18" s="42" t="s">
        <v>29</v>
      </c>
      <c r="J18" s="42" t="s">
        <v>41</v>
      </c>
      <c r="K18" s="42" t="s">
        <v>37</v>
      </c>
      <c r="L18" s="42" t="s">
        <v>28</v>
      </c>
    </row>
    <row r="19" spans="1:13" customFormat="1" ht="15" x14ac:dyDescent="0.25">
      <c r="A19" s="25"/>
      <c r="B19" s="29"/>
      <c r="C19" s="30"/>
      <c r="D19" s="34"/>
      <c r="E19" s="26"/>
      <c r="F19" s="26"/>
      <c r="G19" s="26"/>
      <c r="H19" s="26"/>
      <c r="I19" s="26"/>
      <c r="J19" s="26"/>
      <c r="K19" s="26"/>
      <c r="L19" s="26"/>
    </row>
    <row r="20" spans="1:13" customFormat="1" ht="15" x14ac:dyDescent="0.25">
      <c r="A20" s="43">
        <v>46189</v>
      </c>
      <c r="B20" s="44" t="str">
        <f t="shared" ref="B20" si="12">UPPER(LEFT(TEXT(A20,"dddd"),3))</f>
        <v>TUE</v>
      </c>
      <c r="C20" s="45" t="str">
        <f t="shared" ref="C20" si="13">TEXT(D20,"HHMM")</f>
        <v>1900</v>
      </c>
      <c r="D20" s="46">
        <v>0.79166666666666663</v>
      </c>
      <c r="E20" s="47" t="s">
        <v>20</v>
      </c>
      <c r="F20" s="47" t="s">
        <v>21</v>
      </c>
      <c r="G20" s="47" t="s">
        <v>42</v>
      </c>
      <c r="H20" s="47" t="s">
        <v>43</v>
      </c>
      <c r="I20" s="42" t="s">
        <v>32</v>
      </c>
      <c r="J20" s="42" t="s">
        <v>29</v>
      </c>
      <c r="K20" s="42" t="s">
        <v>37</v>
      </c>
      <c r="L20" s="42" t="s">
        <v>28</v>
      </c>
    </row>
    <row r="21" spans="1:13" customFormat="1" ht="15" x14ac:dyDescent="0.25">
      <c r="A21" s="25"/>
      <c r="B21" s="29"/>
      <c r="C21" s="30"/>
      <c r="D21" s="34"/>
      <c r="E21" s="26"/>
      <c r="F21" s="26"/>
      <c r="G21" s="26"/>
      <c r="H21" s="26"/>
      <c r="I21" s="26"/>
      <c r="J21" s="26"/>
      <c r="K21" s="26"/>
      <c r="L21" s="26"/>
    </row>
    <row r="22" spans="1:13" customFormat="1" ht="15" x14ac:dyDescent="0.25">
      <c r="A22" s="21">
        <v>46190</v>
      </c>
      <c r="B22" s="27" t="str">
        <f t="shared" ref="B22" si="14">UPPER(LEFT(TEXT(A22,"dddd"),3))</f>
        <v>WED</v>
      </c>
      <c r="C22" s="28" t="str">
        <f t="shared" ref="C22" si="15">TEXT(D22,"HHMM")</f>
        <v>2000</v>
      </c>
      <c r="D22" s="33">
        <v>0.83333333333333337</v>
      </c>
      <c r="E22" s="22" t="s">
        <v>20</v>
      </c>
      <c r="F22" s="22" t="s">
        <v>21</v>
      </c>
      <c r="G22" s="22" t="s">
        <v>42</v>
      </c>
      <c r="H22" s="22" t="s">
        <v>43</v>
      </c>
      <c r="I22" s="31" t="s">
        <v>32</v>
      </c>
      <c r="J22" s="31" t="s">
        <v>29</v>
      </c>
      <c r="K22" s="31" t="s">
        <v>37</v>
      </c>
      <c r="L22" s="31" t="s">
        <v>28</v>
      </c>
    </row>
    <row r="23" spans="1:13" customFormat="1" ht="15" x14ac:dyDescent="0.25">
      <c r="A23" s="25"/>
      <c r="B23" s="29"/>
      <c r="C23" s="30"/>
      <c r="D23" s="34"/>
      <c r="E23" s="26"/>
      <c r="F23" s="26"/>
      <c r="G23" s="26"/>
      <c r="H23" s="26"/>
      <c r="I23" s="26"/>
      <c r="J23" s="26"/>
      <c r="K23" s="26"/>
      <c r="L23" s="26"/>
    </row>
    <row r="24" spans="1:13" customFormat="1" ht="15" x14ac:dyDescent="0.25">
      <c r="A24" s="21">
        <v>46191</v>
      </c>
      <c r="B24" s="27" t="str">
        <f t="shared" ref="B24" si="16">UPPER(LEFT(TEXT(A24,"dddd"),3))</f>
        <v>THU</v>
      </c>
      <c r="C24" s="28" t="str">
        <f t="shared" ref="C24" si="17">TEXT(D24,"HHMM")</f>
        <v>1900</v>
      </c>
      <c r="D24" s="33">
        <v>0.79166666666666663</v>
      </c>
      <c r="E24" s="22" t="s">
        <v>20</v>
      </c>
      <c r="F24" s="22" t="s">
        <v>21</v>
      </c>
      <c r="G24" s="22" t="s">
        <v>23</v>
      </c>
      <c r="H24" s="22"/>
      <c r="I24" s="31" t="s">
        <v>37</v>
      </c>
      <c r="J24" s="31" t="s">
        <v>31</v>
      </c>
      <c r="K24" s="31" t="s">
        <v>33</v>
      </c>
      <c r="L24" s="31" t="s">
        <v>36</v>
      </c>
      <c r="M24" t="s">
        <v>17</v>
      </c>
    </row>
    <row r="25" spans="1:13" customFormat="1" ht="15" x14ac:dyDescent="0.25">
      <c r="A25" s="25"/>
      <c r="B25" s="29"/>
      <c r="C25" s="30"/>
      <c r="D25" s="34"/>
      <c r="E25" s="26"/>
      <c r="F25" s="26"/>
      <c r="G25" s="26"/>
      <c r="H25" s="26"/>
      <c r="I25" s="26"/>
      <c r="J25" s="26"/>
      <c r="K25" s="26"/>
      <c r="L25" s="26"/>
    </row>
    <row r="26" spans="1:13" customFormat="1" ht="15" x14ac:dyDescent="0.25">
      <c r="A26" s="43">
        <v>46192</v>
      </c>
      <c r="B26" s="44" t="str">
        <f t="shared" ref="B26" si="18">UPPER(LEFT(TEXT(A26,"dddd"),3))</f>
        <v>FRI</v>
      </c>
      <c r="C26" s="45" t="str">
        <f t="shared" ref="C26" si="19">TEXT(D26,"HHMM")</f>
        <v>1900</v>
      </c>
      <c r="D26" s="46">
        <v>0.79166666666666663</v>
      </c>
      <c r="E26" s="47" t="s">
        <v>20</v>
      </c>
      <c r="F26" s="47" t="s">
        <v>21</v>
      </c>
      <c r="G26" s="47"/>
      <c r="H26" s="47"/>
      <c r="I26" s="42" t="s">
        <v>28</v>
      </c>
      <c r="J26" s="42" t="s">
        <v>37</v>
      </c>
      <c r="K26" s="42" t="s">
        <v>32</v>
      </c>
      <c r="L26" s="42" t="s">
        <v>31</v>
      </c>
      <c r="M26" t="s">
        <v>22</v>
      </c>
    </row>
  </sheetData>
  <mergeCells count="5">
    <mergeCell ref="A1:B1"/>
    <mergeCell ref="A3:J4"/>
    <mergeCell ref="A5:B5"/>
    <mergeCell ref="D5:E5"/>
    <mergeCell ref="E1:F1"/>
  </mergeCells>
  <pageMargins left="0" right="0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HeyBlue</dc:creator>
  <cp:lastModifiedBy>Dawn HeyBlue</cp:lastModifiedBy>
  <cp:lastPrinted>2025-11-11T21:04:21Z</cp:lastPrinted>
  <dcterms:created xsi:type="dcterms:W3CDTF">2021-09-08T17:29:59Z</dcterms:created>
  <dcterms:modified xsi:type="dcterms:W3CDTF">2026-06-19T15:08:20Z</dcterms:modified>
</cp:coreProperties>
</file>